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oc\komfin\Ахметчина Н. Н\Дума на 2021-2023 годы\6 Решение Думы Белоярского района (июль)\Проект решения\"/>
    </mc:Choice>
  </mc:AlternateContent>
  <bookViews>
    <workbookView xWindow="0" yWindow="0" windowWidth="28800" windowHeight="12000" tabRatio="500"/>
  </bookViews>
  <sheets>
    <sheet name="Приложение №15" sheetId="1" r:id="rId1"/>
  </sheets>
  <definedNames>
    <definedName name="Print_Area_0" localSheetId="0">'Приложение №15'!$A$5:$J$52</definedName>
    <definedName name="_xlnm.Print_Titles" localSheetId="0">'Приложение №15'!$14:$16</definedName>
    <definedName name="_xlnm.Print_Area" localSheetId="0">'Приложение №15'!$A$1:$J$52</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H44" i="1" l="1"/>
  <c r="H47" i="1" l="1"/>
  <c r="H50" i="1"/>
  <c r="J50" i="1" l="1"/>
  <c r="I50" i="1"/>
  <c r="H42" i="1"/>
</calcChain>
</file>

<file path=xl/sharedStrings.xml><?xml version="1.0" encoding="utf-8"?>
<sst xmlns="http://schemas.openxmlformats.org/spreadsheetml/2006/main" count="87" uniqueCount="56">
  <si>
    <t>к решению Думы Белоярского района</t>
  </si>
  <si>
    <t>ПРИЛОЖЕНИЕ 29</t>
  </si>
  <si>
    <t xml:space="preserve">        от 3 декабря 2020 года № 61     </t>
  </si>
  <si>
    <t>Объем и случаи выделения бюджетных ассигнований, направляемых на предоставление субсидий в 2021 году и плановом периоде 2022 и 2023 годов в соответствии со статьей 78 Бюджетного кодекса Российской Федерации в бюджете Белоярского района</t>
  </si>
  <si>
    <t>(рублей)</t>
  </si>
  <si>
    <t>грбс</t>
  </si>
  <si>
    <t>ТС</t>
  </si>
  <si>
    <t>квр</t>
  </si>
  <si>
    <t>№ п/п</t>
  </si>
  <si>
    <t>Главный распорядитель бюджетных средств</t>
  </si>
  <si>
    <t>Наименование</t>
  </si>
  <si>
    <t>Сумма на год</t>
  </si>
  <si>
    <t>2021 год</t>
  </si>
  <si>
    <t>2022 год</t>
  </si>
  <si>
    <t>2023 год</t>
  </si>
  <si>
    <t>2018 год</t>
  </si>
  <si>
    <t>2019 год</t>
  </si>
  <si>
    <t>администрация Белоярского района</t>
  </si>
  <si>
    <t>Субсидии на поддержку и развитие животноводства	
за счет средств бюджета Ханты - Мансийского автономного округа - Югры (далее - бюджет автономного округа)</t>
  </si>
  <si>
    <t xml:space="preserve">Субсидии на поддержку и развитие растениеводства (бюджет автономного округа) </t>
  </si>
  <si>
    <t>Субвенции на поддержку и развитие животноводства</t>
  </si>
  <si>
    <t xml:space="preserve">Субсидия  на поддержку и развитие малых форм хозяйствования  (бюджет автономного округа) </t>
  </si>
  <si>
    <t xml:space="preserve">Субсидии на развитие рыбохозяйственного комплекса
(бюджет автономного округа)  </t>
  </si>
  <si>
    <t>Субсидии в целях финансового обеспечения затрат в связи с производством, переработкой мяса оленей</t>
  </si>
  <si>
    <t>Субсидии в целях финансового обеспечения затрат в связи с участием сельскохозяйственных предприятий, крестьянских (фермерских) хозяйств в конкурсах профессионального мастерства</t>
  </si>
  <si>
    <t>Субсидии в целях финансового обеспечения затрат в связи с производством морсов из дикорастущих ягод</t>
  </si>
  <si>
    <t>Субсидии в целях финансового обеспечения затрат в связи с приобретением кормов для содержания сельскохозяйственных животных</t>
  </si>
  <si>
    <t>Субсидии юридическим лицам (за исключением государственных (муниципальных) учреждений), индивидуальным предпринимателям, являющимся субъектами малого и среднего предпринимательства</t>
  </si>
  <si>
    <t xml:space="preserve">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населению услуги по перевозке пассажиров и багажа воздушным транспортом  между поселениями в границах  Белоярского района      </t>
  </si>
  <si>
    <t>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населению услуги по регулярным перевозкам пассажиров автомобильным (кроме такси) транспортом  между поселениями в границах  Белоярского района и на территории городского поселения Белоярский</t>
  </si>
  <si>
    <t>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населению услуги по перевозке пассажиров и багажа речным транспортом  между поселениями в границах  Белоярского района</t>
  </si>
  <si>
    <t>Субсидии на поддержку малого и среднего предпринимательства (бюджет автономного округа)</t>
  </si>
  <si>
    <t>Субсидии на финансовое обеспечение части затрат, возникающих в случае неотложной необходимости в проведении капитального ремонта общего имущества в многоквартирных домах</t>
  </si>
  <si>
    <t>Субсидии юридическим лицам (за исключением государственных (муниципальных) учреждений), индивидуальным предпринимателям  в целях возмещения затрат на проведение капитального ремонта (с заменой) систем газораспределения, теплоснабжения, водоснабжения и водоотведения, в том числе с применением композитных материалов, на территории городского поселения Белоярский</t>
  </si>
  <si>
    <t>Субсидии на реализацию полномочий в сфере жилищно-коммунального комплекса (бюджет автономного округа)</t>
  </si>
  <si>
    <t xml:space="preserve">Субсидии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(бюджет автономного округа)  </t>
  </si>
  <si>
    <t xml:space="preserve">Субсидии на возмещение недополученных доходов организациям,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(бюджет автономного округа)  </t>
  </si>
  <si>
    <t xml:space="preserve">Субсидии на возмещение недополученных доходов организациям, осуществляющим реализацию сжиженного газа по социально ориентированным розничным ценам (бюджет автономного округа)  </t>
  </si>
  <si>
    <t>Субсидии  на возмещение недополученных доходов  организациям, осуществляющим реализацию электрической энергии предприятиям жилищно - коммунального и агропромышленного комплексов, субъектам малого и среднего предпринимательства,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t>
  </si>
  <si>
    <t>Субсидии юридическим лицам, являющимся специализированными службами по вопросам похоронного дела, в целях возмещения затрат в связи с оказанием ритуальных услуг по погребению согласно гарантированному перечню услуг по погребению, не возмещаемых за счет государственных внебюджетных фондов и бюджетов иных уровней</t>
  </si>
  <si>
    <t>Субсидии на осуществление государственной поддержки юридических и физических лиц из числа коренных малочисленных народов, осуществляющих традиционную хозяйственную деятельность, на обустройство земельных участков территорий традиционного природопользования, территорий (акваторий), предназначенных для пользования объектами животного мира, водными биологическими ресурсами, на приобретение материально-технических средств, на приобретение северных оленей (бюджет автономного округа)</t>
  </si>
  <si>
    <t>Субсидии юридическим лицам (за исключением государственных (муниципальных) учреждений), индивидуальным предпринимателям, осуществляющим деятельность, связанную с выработкой и предоставлением тепловой энергии потребителям, снабжением реактивным топливом воздушных судов, предоставляющих транспортные услуги населению и (или) выполняющих рейсы санитарной авиации, а также снабжением потребителей нефтепродуктами на территории Белоярского района</t>
  </si>
  <si>
    <t>Субсидии юридическим лицам (за исключением государственных (муниципальных) учреждений) в целях возмещения затрат в связи с оказанием услуги по подготовке граждан, выразивших желание стать опекунами или попечителями либо принять детей, оставшихся без попечения родителей, в семью на воспитание в иных установленных семейным законодательством формах (бюджет автономного округа)</t>
  </si>
  <si>
    <t>Субсидии из бюджета Белоярского района  юридическим лицам (за исключением государственных (муниципальных) учреждений),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 расположенных на территории Белоярского района</t>
  </si>
  <si>
    <t xml:space="preserve">Субсидии юридическим лицам (за исключением государственных (муниципальных) учреждений), индивидуальным предпринимателям, а также физическим лицам, в целях возмещения затрат в связи с оказанием услуг в сфере туризма на территории Белоярского района </t>
  </si>
  <si>
    <t>Субсидии юридическим лицам (за исключением государственных (муниципальных) учреждений), индивидуальным предпринимателям  в целях возмещения затрат в связи с оказанием услуг по обеспечению жителей труднодоступных и отдаленных населенных пунктов Белоярского района продовольственными и непродовольственными товарами</t>
  </si>
  <si>
    <t>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гостиничные услуги на территории Белоярского района, в целях финансового обеспечения затрат в связи с введением ограничительных мер, направленных на профилактику и устранение последствий распространения новой коронавирусной инфекции, а также в связи с дополнительными мерами по предотвращению завоза и распространения новой коронавирусной инфекции, вызванной СOVID-19, в Ханты-Мансийском автономном округе - Югре</t>
  </si>
  <si>
    <t>Комитет муниципальной собственности администрации Белоярского района</t>
  </si>
  <si>
    <t>Всего</t>
  </si>
  <si>
    <t>_________________</t>
  </si>
  <si>
    <t>Субсидии из бюджета Белоярского района муниципальным унитарным предприятиям Белоярского района на финансовое обеспечение затрат в связи с оказанием коммунальных услуг</t>
  </si>
  <si>
    <t>Субсидии  юридическим лицам (за исключением государственных (муниципальных) учреждений), индивидуальным предпринимателям на возмещение затрат в связи с выполнением работ по благоустройству дворовых территорий многоквартирных домов, расположенных на территории Белоярского района</t>
  </si>
  <si>
    <t>Субсидии  юридическим лицам (за исключением государственных (муниципальных) учреждений), индивидуальным предпринимателям на возмещение затрат в связи с выполнением работ по благоустройству дворовых территорий многоквартирных домов, расположенных на территории Белоярского района (бюджет автономного округа)</t>
  </si>
  <si>
    <t>Субсидии юридическим лицам (за исключением государственных (муниципальных) учреждений), индивидуальным предпринимателям в целях возмещения затрат на коммунальные услуги при производстве сельскохозяйственной продукции</t>
  </si>
  <si>
    <t xml:space="preserve">от      июля 2021 года №     </t>
  </si>
  <si>
    <t xml:space="preserve">ПРИЛОЖЕНИЕ 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</si>
</sst>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rgb="FF000000"/>
      <name val="Calibri"/>
      <family val="2"/>
      <charset val="204"/>
    </font>
    <font>
      <sz val="10"/>
      <name val="Arial"/>
      <family val="2"/>
      <charset val="204"/>
    </font>
    <font>
      <sz val="14"/>
      <name val="Times New Roman"/>
      <family val="1"/>
      <charset val="204"/>
    </font>
    <font>
      <sz val="10"/>
      <name val="Times New Roman"/>
      <family val="1"/>
      <charset val="204"/>
    </font>
    <font>
      <b/>
      <sz val="14"/>
      <name val="Times New Roman"/>
      <family val="1"/>
      <charset val="204"/>
    </font>
    <font>
      <sz val="12"/>
      <name val="Times New Roman"/>
      <family val="1"/>
      <charset val="204"/>
    </font>
    <font>
      <b/>
      <sz val="12"/>
      <name val="Times New Roman"/>
      <family val="1"/>
      <charset val="204"/>
    </font>
    <font>
      <b/>
      <sz val="16"/>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s>
  <cellStyleXfs count="3">
    <xf numFmtId="0" fontId="0" fillId="0" borderId="0"/>
    <xf numFmtId="0" fontId="1" fillId="0" borderId="0"/>
    <xf numFmtId="0" fontId="1" fillId="0" borderId="0"/>
  </cellStyleXfs>
  <cellXfs count="59">
    <xf numFmtId="0" fontId="0" fillId="0" borderId="0" xfId="0"/>
    <xf numFmtId="0" fontId="1" fillId="0" borderId="0" xfId="1"/>
    <xf numFmtId="0" fontId="2" fillId="0" borderId="0" xfId="1" applyFont="1" applyBorder="1" applyAlignment="1" applyProtection="1">
      <alignment horizontal="right"/>
      <protection hidden="1"/>
    </xf>
    <xf numFmtId="0" fontId="2" fillId="0" borderId="0" xfId="1" applyFont="1" applyBorder="1" applyProtection="1">
      <protection hidden="1"/>
    </xf>
    <xf numFmtId="0" fontId="2" fillId="0" borderId="0" xfId="1" applyFont="1" applyProtection="1">
      <protection hidden="1"/>
    </xf>
    <xf numFmtId="0" fontId="3" fillId="0" borderId="0" xfId="1" applyFont="1" applyProtection="1">
      <protection hidden="1"/>
    </xf>
    <xf numFmtId="0" fontId="1" fillId="0" borderId="0" xfId="1" applyProtection="1">
      <protection hidden="1"/>
    </xf>
    <xf numFmtId="0" fontId="4" fillId="0" borderId="0" xfId="1" applyFont="1" applyAlignment="1" applyProtection="1">
      <alignment horizontal="center" vertical="center" wrapText="1"/>
      <protection hidden="1"/>
    </xf>
    <xf numFmtId="0" fontId="4" fillId="0" borderId="0" xfId="1" applyFont="1" applyProtection="1">
      <protection hidden="1"/>
    </xf>
    <xf numFmtId="0" fontId="5" fillId="0" borderId="0" xfId="1" applyFont="1" applyProtection="1">
      <protection hidden="1"/>
    </xf>
    <xf numFmtId="0" fontId="6" fillId="0" borderId="0" xfId="1" applyFont="1" applyProtection="1">
      <protection hidden="1"/>
    </xf>
    <xf numFmtId="0" fontId="5" fillId="0" borderId="0" xfId="1" applyFont="1" applyAlignment="1" applyProtection="1">
      <alignment horizontal="right"/>
      <protection hidden="1"/>
    </xf>
    <xf numFmtId="0" fontId="6" fillId="0" borderId="0" xfId="1" applyFont="1" applyAlignment="1" applyProtection="1">
      <alignment horizontal="center" vertical="center" wrapText="1"/>
      <protection hidden="1"/>
    </xf>
    <xf numFmtId="0" fontId="6" fillId="0" borderId="1" xfId="1" applyFont="1" applyBorder="1" applyAlignment="1" applyProtection="1">
      <alignment horizontal="center" vertical="center" wrapText="1"/>
      <protection hidden="1"/>
    </xf>
    <xf numFmtId="0" fontId="6" fillId="0" borderId="2" xfId="1" applyFont="1" applyBorder="1" applyAlignment="1" applyProtection="1">
      <alignment horizontal="center" vertical="center" wrapText="1"/>
      <protection hidden="1"/>
    </xf>
    <xf numFmtId="0" fontId="6" fillId="0" borderId="3" xfId="1" applyFont="1" applyBorder="1" applyAlignment="1" applyProtection="1">
      <alignment horizontal="center" vertical="center" wrapText="1"/>
      <protection hidden="1"/>
    </xf>
    <xf numFmtId="0" fontId="6" fillId="0" borderId="4" xfId="1" applyFont="1" applyBorder="1" applyAlignment="1" applyProtection="1">
      <alignment horizontal="center" vertical="center" wrapText="1"/>
      <protection hidden="1"/>
    </xf>
    <xf numFmtId="0" fontId="6" fillId="0" borderId="5" xfId="1" applyFont="1" applyBorder="1" applyAlignment="1" applyProtection="1">
      <alignment horizontal="center" vertical="center" wrapText="1"/>
      <protection hidden="1"/>
    </xf>
    <xf numFmtId="0" fontId="6" fillId="0" borderId="6" xfId="1" applyFont="1" applyBorder="1" applyAlignment="1" applyProtection="1">
      <alignment horizontal="center" vertical="center" wrapText="1"/>
      <protection hidden="1"/>
    </xf>
    <xf numFmtId="0" fontId="6" fillId="0" borderId="7" xfId="1" applyFont="1" applyBorder="1" applyAlignment="1" applyProtection="1">
      <alignment horizontal="center" vertical="center" wrapText="1"/>
      <protection hidden="1"/>
    </xf>
    <xf numFmtId="0" fontId="6" fillId="0" borderId="8" xfId="1" applyFont="1" applyBorder="1" applyAlignment="1" applyProtection="1">
      <alignment horizontal="center" vertical="center" wrapText="1"/>
      <protection hidden="1"/>
    </xf>
    <xf numFmtId="0" fontId="6" fillId="0" borderId="9" xfId="1" applyFont="1" applyBorder="1" applyAlignment="1" applyProtection="1">
      <alignment horizontal="center" vertical="center" wrapText="1"/>
      <protection hidden="1"/>
    </xf>
    <xf numFmtId="164" fontId="5" fillId="0" borderId="4" xfId="1" applyNumberFormat="1" applyFont="1" applyBorder="1" applyAlignment="1" applyProtection="1">
      <alignment horizontal="right" vertical="center" wrapText="1"/>
      <protection hidden="1"/>
    </xf>
    <xf numFmtId="164" fontId="5" fillId="0" borderId="1" xfId="1" applyNumberFormat="1" applyFont="1" applyBorder="1" applyAlignment="1" applyProtection="1">
      <alignment horizontal="right" vertical="center" wrapText="1"/>
      <protection hidden="1"/>
    </xf>
    <xf numFmtId="0" fontId="1" fillId="0" borderId="0" xfId="1" applyBorder="1" applyProtection="1">
      <protection hidden="1"/>
    </xf>
    <xf numFmtId="0" fontId="1" fillId="0" borderId="10" xfId="1" applyBorder="1" applyProtection="1">
      <protection hidden="1"/>
    </xf>
    <xf numFmtId="0" fontId="1" fillId="0" borderId="0" xfId="1" applyAlignment="1">
      <alignment horizontal="center" vertical="center"/>
    </xf>
    <xf numFmtId="4" fontId="1" fillId="0" borderId="0" xfId="1" applyNumberFormat="1" applyAlignment="1">
      <alignment horizontal="center" vertical="center"/>
    </xf>
    <xf numFmtId="0" fontId="6" fillId="0" borderId="1" xfId="1" applyFont="1" applyBorder="1" applyAlignment="1" applyProtection="1">
      <protection hidden="1"/>
    </xf>
    <xf numFmtId="0" fontId="6" fillId="0" borderId="2" xfId="1" applyFont="1" applyBorder="1" applyAlignment="1" applyProtection="1">
      <protection hidden="1"/>
    </xf>
    <xf numFmtId="164" fontId="6" fillId="0" borderId="4" xfId="1" applyNumberFormat="1" applyFont="1" applyBorder="1" applyAlignment="1" applyProtection="1">
      <alignment horizontal="center" vertical="center"/>
      <protection hidden="1"/>
    </xf>
    <xf numFmtId="164" fontId="6" fillId="0" borderId="1" xfId="1" applyNumberFormat="1" applyFont="1" applyBorder="1" applyAlignment="1" applyProtection="1">
      <alignment horizontal="center" vertical="center"/>
      <protection hidden="1"/>
    </xf>
    <xf numFmtId="0" fontId="6" fillId="0" borderId="0" xfId="1" applyFont="1" applyBorder="1" applyAlignment="1" applyProtection="1">
      <protection hidden="1"/>
    </xf>
    <xf numFmtId="164" fontId="6" fillId="0" borderId="0" xfId="1" applyNumberFormat="1" applyFont="1" applyBorder="1" applyAlignment="1" applyProtection="1">
      <alignment horizontal="center" vertical="center"/>
      <protection hidden="1"/>
    </xf>
    <xf numFmtId="4" fontId="5" fillId="0" borderId="0" xfId="1" applyNumberFormat="1" applyFont="1" applyBorder="1" applyAlignment="1" applyProtection="1">
      <alignment horizontal="center" vertical="center" wrapText="1"/>
      <protection hidden="1"/>
    </xf>
    <xf numFmtId="0" fontId="1" fillId="0" borderId="0" xfId="1" applyAlignment="1"/>
    <xf numFmtId="4" fontId="1" fillId="0" borderId="0" xfId="1" applyNumberFormat="1"/>
    <xf numFmtId="0" fontId="4" fillId="0" borderId="1" xfId="1" applyFont="1" applyBorder="1" applyAlignment="1" applyProtection="1">
      <alignment horizontal="center" vertical="center" wrapText="1"/>
      <protection hidden="1"/>
    </xf>
    <xf numFmtId="0" fontId="4" fillId="0" borderId="2" xfId="1" applyFont="1" applyBorder="1" applyAlignment="1" applyProtection="1">
      <alignment horizontal="center" vertical="center" wrapText="1"/>
      <protection hidden="1"/>
    </xf>
    <xf numFmtId="0" fontId="2" fillId="0" borderId="1" xfId="1" applyFont="1" applyBorder="1" applyAlignment="1" applyProtection="1">
      <alignment horizontal="center" vertical="center" wrapText="1"/>
      <protection hidden="1"/>
    </xf>
    <xf numFmtId="0" fontId="2" fillId="0" borderId="1" xfId="1" applyFont="1" applyBorder="1" applyAlignment="1" applyProtection="1">
      <alignment horizontal="left" vertical="center" wrapText="1"/>
      <protection hidden="1"/>
    </xf>
    <xf numFmtId="0" fontId="2" fillId="0" borderId="1" xfId="1" applyFont="1" applyBorder="1" applyAlignment="1" applyProtection="1">
      <alignment horizontal="left" vertical="top" wrapText="1"/>
      <protection hidden="1"/>
    </xf>
    <xf numFmtId="4" fontId="2" fillId="0" borderId="1" xfId="1" applyNumberFormat="1" applyFont="1" applyBorder="1" applyAlignment="1" applyProtection="1">
      <alignment horizontal="center" vertical="center" wrapText="1"/>
      <protection hidden="1"/>
    </xf>
    <xf numFmtId="0" fontId="2" fillId="2" borderId="1" xfId="1" applyFont="1" applyFill="1" applyBorder="1" applyAlignment="1" applyProtection="1">
      <alignment horizontal="left" vertical="top" wrapText="1"/>
      <protection hidden="1"/>
    </xf>
    <xf numFmtId="4" fontId="8" fillId="0" borderId="1" xfId="1" applyNumberFormat="1" applyFont="1" applyBorder="1" applyAlignment="1" applyProtection="1">
      <alignment horizontal="center" vertical="center" wrapText="1"/>
      <protection hidden="1"/>
    </xf>
    <xf numFmtId="0" fontId="8" fillId="0" borderId="1" xfId="1" applyFont="1" applyBorder="1" applyAlignment="1" applyProtection="1">
      <alignment horizontal="left" vertical="top" wrapText="1"/>
      <protection hidden="1"/>
    </xf>
    <xf numFmtId="0" fontId="8" fillId="0" borderId="1" xfId="1" applyFont="1" applyBorder="1" applyAlignment="1" applyProtection="1">
      <alignment horizontal="left" vertical="center" wrapText="1"/>
      <protection hidden="1"/>
    </xf>
    <xf numFmtId="0" fontId="2" fillId="0" borderId="5" xfId="1" applyFont="1" applyBorder="1" applyAlignment="1" applyProtection="1">
      <alignment horizontal="left" vertical="top" wrapText="1"/>
      <protection hidden="1"/>
    </xf>
    <xf numFmtId="0" fontId="8" fillId="0" borderId="1" xfId="1" applyFont="1" applyBorder="1" applyAlignment="1" applyProtection="1">
      <alignment vertical="top" wrapText="1"/>
      <protection hidden="1"/>
    </xf>
    <xf numFmtId="4" fontId="4" fillId="0" borderId="1" xfId="1" applyNumberFormat="1" applyFont="1" applyBorder="1" applyAlignment="1" applyProtection="1">
      <alignment horizontal="center" vertical="center"/>
      <protection hidden="1"/>
    </xf>
    <xf numFmtId="4" fontId="2" fillId="0" borderId="1" xfId="1" applyNumberFormat="1" applyFont="1" applyFill="1" applyBorder="1" applyAlignment="1" applyProtection="1">
      <alignment horizontal="center" vertical="center" wrapText="1"/>
      <protection hidden="1"/>
    </xf>
    <xf numFmtId="4" fontId="8" fillId="0" borderId="1" xfId="1" applyNumberFormat="1" applyFont="1" applyFill="1" applyBorder="1" applyAlignment="1" applyProtection="1">
      <alignment horizontal="center" vertical="center" wrapText="1"/>
      <protection hidden="1"/>
    </xf>
    <xf numFmtId="0" fontId="4" fillId="0" borderId="1" xfId="1" applyFont="1" applyBorder="1" applyAlignment="1" applyProtection="1">
      <protection hidden="1"/>
    </xf>
    <xf numFmtId="0" fontId="6" fillId="0" borderId="0" xfId="1" applyFont="1" applyBorder="1" applyAlignment="1" applyProtection="1">
      <alignment horizontal="center"/>
      <protection hidden="1"/>
    </xf>
    <xf numFmtId="0" fontId="2" fillId="0" borderId="0" xfId="1" applyFont="1" applyBorder="1" applyAlignment="1" applyProtection="1">
      <alignment horizontal="center" vertical="center" wrapText="1"/>
      <protection hidden="1"/>
    </xf>
    <xf numFmtId="0" fontId="7" fillId="0" borderId="0" xfId="1" applyFont="1" applyBorder="1" applyAlignment="1" applyProtection="1">
      <alignment horizontal="center" vertical="top" wrapText="1"/>
      <protection hidden="1"/>
    </xf>
    <xf numFmtId="0" fontId="4" fillId="0" borderId="1" xfId="1" applyFont="1" applyBorder="1" applyAlignment="1" applyProtection="1">
      <alignment horizontal="center" vertical="center" wrapText="1"/>
      <protection hidden="1"/>
    </xf>
    <xf numFmtId="0" fontId="4" fillId="0" borderId="2" xfId="1" applyFont="1" applyBorder="1" applyAlignment="1" applyProtection="1">
      <alignment horizontal="center" vertical="center" wrapText="1"/>
      <protection hidden="1"/>
    </xf>
    <xf numFmtId="0" fontId="2" fillId="0" borderId="0" xfId="1" applyFont="1" applyBorder="1" applyAlignment="1" applyProtection="1">
      <alignment horizontal="center" vertical="center"/>
      <protection hidden="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8"/>
  <sheetViews>
    <sheetView showGridLines="0" tabSelected="1" view="pageBreakPreview" topLeftCell="E1" zoomScaleNormal="100" workbookViewId="0">
      <selection activeCell="S11" sqref="S11"/>
    </sheetView>
  </sheetViews>
  <sheetFormatPr defaultColWidth="9.140625" defaultRowHeight="15" x14ac:dyDescent="0.25"/>
  <cols>
    <col min="1" max="4" width="11.5703125" style="1" hidden="1" customWidth="1"/>
    <col min="5" max="5" width="8" style="1" customWidth="1"/>
    <col min="6" max="6" width="25.42578125" style="1" customWidth="1"/>
    <col min="7" max="7" width="47.42578125" style="1" customWidth="1"/>
    <col min="8" max="8" width="19" style="1" customWidth="1"/>
    <col min="9" max="10" width="20.42578125" style="1" customWidth="1"/>
    <col min="11" max="13" width="11.5703125" style="1" hidden="1" customWidth="1"/>
    <col min="14" max="14" width="18.5703125" style="1" customWidth="1"/>
    <col min="15" max="1024" width="9.140625" style="1"/>
  </cols>
  <sheetData>
    <row r="1" spans="1:13" ht="18.75" x14ac:dyDescent="0.25">
      <c r="H1" s="58" t="s">
        <v>55</v>
      </c>
      <c r="I1" s="58"/>
      <c r="J1" s="58"/>
      <c r="K1" s="58"/>
      <c r="L1" s="58"/>
      <c r="M1" s="58"/>
    </row>
    <row r="2" spans="1:13" ht="17.45" customHeight="1" x14ac:dyDescent="0.25">
      <c r="H2" s="54" t="s">
        <v>0</v>
      </c>
      <c r="I2" s="54"/>
      <c r="J2" s="54"/>
      <c r="K2" s="54"/>
      <c r="L2" s="54"/>
      <c r="M2" s="54"/>
    </row>
    <row r="3" spans="1:13" ht="17.45" customHeight="1" x14ac:dyDescent="0.25">
      <c r="H3" s="54" t="s">
        <v>54</v>
      </c>
      <c r="I3" s="54"/>
      <c r="J3" s="54"/>
      <c r="K3" s="54"/>
      <c r="L3" s="54"/>
      <c r="M3" s="54"/>
    </row>
    <row r="4" spans="1:13" ht="18.75" x14ac:dyDescent="0.3">
      <c r="H4" s="2"/>
      <c r="I4" s="2"/>
      <c r="J4" s="2"/>
      <c r="K4" s="2"/>
      <c r="L4" s="2"/>
      <c r="M4" s="2"/>
    </row>
    <row r="5" spans="1:13" ht="18.75" x14ac:dyDescent="0.25">
      <c r="H5" s="58" t="s">
        <v>1</v>
      </c>
      <c r="I5" s="58"/>
      <c r="J5" s="58"/>
      <c r="K5" s="58"/>
      <c r="L5" s="58"/>
      <c r="M5" s="58"/>
    </row>
    <row r="6" spans="1:13" ht="18.75" customHeight="1" x14ac:dyDescent="0.25">
      <c r="H6" s="54" t="s">
        <v>0</v>
      </c>
      <c r="I6" s="54"/>
      <c r="J6" s="54"/>
      <c r="K6" s="54"/>
      <c r="L6" s="54"/>
      <c r="M6" s="54"/>
    </row>
    <row r="7" spans="1:13" ht="18.75" customHeight="1" x14ac:dyDescent="0.25">
      <c r="H7" s="54" t="s">
        <v>2</v>
      </c>
      <c r="I7" s="54"/>
      <c r="J7" s="54"/>
      <c r="K7" s="54"/>
      <c r="L7" s="54"/>
      <c r="M7" s="54"/>
    </row>
    <row r="9" spans="1:13" ht="409.6" hidden="1" customHeight="1" x14ac:dyDescent="0.3">
      <c r="A9" s="3"/>
      <c r="B9" s="4"/>
      <c r="C9" s="4"/>
      <c r="D9" s="4"/>
      <c r="E9" s="4"/>
      <c r="F9" s="4"/>
      <c r="G9" s="3"/>
      <c r="H9" s="3"/>
      <c r="I9" s="3"/>
      <c r="J9" s="5"/>
      <c r="K9" s="6"/>
      <c r="L9" s="6"/>
      <c r="M9" s="6"/>
    </row>
    <row r="10" spans="1:13" ht="409.6" hidden="1" customHeight="1" x14ac:dyDescent="0.3">
      <c r="A10" s="4"/>
      <c r="B10" s="4"/>
      <c r="C10" s="4"/>
      <c r="D10" s="4"/>
      <c r="E10" s="4"/>
      <c r="F10" s="4"/>
      <c r="G10" s="4"/>
      <c r="H10" s="4"/>
      <c r="I10" s="4"/>
      <c r="J10" s="5"/>
      <c r="K10" s="6"/>
      <c r="L10" s="6"/>
      <c r="M10" s="6"/>
    </row>
    <row r="11" spans="1:13" ht="64.5" customHeight="1" x14ac:dyDescent="0.3">
      <c r="A11" s="4"/>
      <c r="B11" s="7"/>
      <c r="C11" s="7"/>
      <c r="D11" s="7"/>
      <c r="E11" s="55" t="s">
        <v>3</v>
      </c>
      <c r="F11" s="55"/>
      <c r="G11" s="55"/>
      <c r="H11" s="55"/>
      <c r="I11" s="55"/>
      <c r="J11" s="55"/>
      <c r="K11" s="55"/>
      <c r="L11" s="55"/>
      <c r="M11" s="6"/>
    </row>
    <row r="12" spans="1:13" ht="9.75" customHeight="1" x14ac:dyDescent="0.3">
      <c r="A12" s="4"/>
      <c r="B12" s="8"/>
      <c r="C12" s="8"/>
      <c r="D12" s="8"/>
      <c r="E12" s="8"/>
      <c r="F12" s="8"/>
      <c r="G12" s="8"/>
      <c r="H12" s="8"/>
      <c r="I12" s="8"/>
      <c r="J12" s="5"/>
      <c r="K12" s="6"/>
      <c r="L12" s="6"/>
      <c r="M12" s="6"/>
    </row>
    <row r="13" spans="1:13" ht="20.25" customHeight="1" x14ac:dyDescent="0.25">
      <c r="A13" s="9"/>
      <c r="B13" s="10"/>
      <c r="C13" s="10"/>
      <c r="D13" s="10"/>
      <c r="E13" s="10"/>
      <c r="F13" s="10"/>
      <c r="G13" s="10"/>
      <c r="H13" s="10"/>
      <c r="I13" s="10"/>
      <c r="J13" s="11" t="s">
        <v>4</v>
      </c>
      <c r="K13" s="6"/>
      <c r="L13" s="11"/>
      <c r="M13" s="6"/>
    </row>
    <row r="14" spans="1:13" ht="18.75" x14ac:dyDescent="0.25">
      <c r="A14" s="12"/>
      <c r="B14" s="13" t="s">
        <v>5</v>
      </c>
      <c r="C14" s="13" t="s">
        <v>6</v>
      </c>
      <c r="D14" s="13" t="s">
        <v>7</v>
      </c>
      <c r="E14" s="56" t="s">
        <v>8</v>
      </c>
      <c r="F14" s="56" t="s">
        <v>9</v>
      </c>
      <c r="G14" s="57" t="s">
        <v>10</v>
      </c>
      <c r="H14" s="56" t="s">
        <v>11</v>
      </c>
      <c r="I14" s="56"/>
      <c r="J14" s="56"/>
      <c r="K14" s="15"/>
      <c r="L14" s="16"/>
      <c r="M14" s="6"/>
    </row>
    <row r="15" spans="1:13" ht="18.75" x14ac:dyDescent="0.25">
      <c r="A15" s="12"/>
      <c r="B15" s="17"/>
      <c r="C15" s="17"/>
      <c r="D15" s="17"/>
      <c r="E15" s="56"/>
      <c r="F15" s="56"/>
      <c r="G15" s="57"/>
      <c r="H15" s="37" t="s">
        <v>12</v>
      </c>
      <c r="I15" s="38" t="s">
        <v>13</v>
      </c>
      <c r="J15" s="37" t="s">
        <v>14</v>
      </c>
      <c r="K15" s="18" t="s">
        <v>15</v>
      </c>
      <c r="L15" s="19" t="s">
        <v>16</v>
      </c>
      <c r="M15" s="6"/>
    </row>
    <row r="16" spans="1:13" ht="18.75" x14ac:dyDescent="0.25">
      <c r="A16" s="14"/>
      <c r="B16" s="17"/>
      <c r="C16" s="17"/>
      <c r="D16" s="17"/>
      <c r="E16" s="37">
        <v>1</v>
      </c>
      <c r="F16" s="37">
        <v>2</v>
      </c>
      <c r="G16" s="37">
        <v>3</v>
      </c>
      <c r="H16" s="37">
        <v>4</v>
      </c>
      <c r="I16" s="37">
        <v>5</v>
      </c>
      <c r="J16" s="37">
        <v>6</v>
      </c>
      <c r="K16" s="13">
        <v>5</v>
      </c>
      <c r="L16" s="13">
        <v>6</v>
      </c>
      <c r="M16" s="6"/>
    </row>
    <row r="17" spans="1:13" ht="112.5" x14ac:dyDescent="0.25">
      <c r="A17" s="14"/>
      <c r="B17" s="20"/>
      <c r="C17" s="17"/>
      <c r="D17" s="21"/>
      <c r="E17" s="39">
        <v>1</v>
      </c>
      <c r="F17" s="40" t="s">
        <v>17</v>
      </c>
      <c r="G17" s="41" t="s">
        <v>18</v>
      </c>
      <c r="H17" s="50">
        <v>14795600</v>
      </c>
      <c r="I17" s="50">
        <v>14795600</v>
      </c>
      <c r="J17" s="50">
        <v>14795600</v>
      </c>
      <c r="K17" s="16"/>
      <c r="L17" s="13"/>
      <c r="M17" s="6"/>
    </row>
    <row r="18" spans="1:13" ht="56.25" x14ac:dyDescent="0.25">
      <c r="A18" s="14"/>
      <c r="B18" s="20"/>
      <c r="C18" s="17"/>
      <c r="D18" s="21"/>
      <c r="E18" s="39">
        <v>2</v>
      </c>
      <c r="F18" s="40" t="s">
        <v>17</v>
      </c>
      <c r="G18" s="41" t="s">
        <v>19</v>
      </c>
      <c r="H18" s="50">
        <v>26000</v>
      </c>
      <c r="I18" s="50">
        <v>26000</v>
      </c>
      <c r="J18" s="50">
        <v>26000</v>
      </c>
      <c r="K18" s="16"/>
      <c r="L18" s="13"/>
      <c r="M18" s="6"/>
    </row>
    <row r="19" spans="1:13" ht="63" customHeight="1" x14ac:dyDescent="0.25">
      <c r="A19" s="14">
        <v>0</v>
      </c>
      <c r="B19" s="20">
        <v>2301</v>
      </c>
      <c r="C19" s="17">
        <v>42600</v>
      </c>
      <c r="D19" s="21" t="s">
        <v>20</v>
      </c>
      <c r="E19" s="39">
        <v>3</v>
      </c>
      <c r="F19" s="40" t="s">
        <v>17</v>
      </c>
      <c r="G19" s="41" t="s">
        <v>21</v>
      </c>
      <c r="H19" s="50">
        <v>319000</v>
      </c>
      <c r="I19" s="50">
        <v>1000000</v>
      </c>
      <c r="J19" s="50">
        <v>400000</v>
      </c>
      <c r="K19" s="16"/>
      <c r="L19" s="13"/>
      <c r="M19" s="6"/>
    </row>
    <row r="20" spans="1:13" ht="56.25" x14ac:dyDescent="0.25">
      <c r="A20" s="14"/>
      <c r="B20" s="20"/>
      <c r="C20" s="17"/>
      <c r="D20" s="21"/>
      <c r="E20" s="39">
        <v>4</v>
      </c>
      <c r="F20" s="40" t="s">
        <v>17</v>
      </c>
      <c r="G20" s="41" t="s">
        <v>22</v>
      </c>
      <c r="H20" s="50">
        <v>78300</v>
      </c>
      <c r="I20" s="50">
        <v>78300</v>
      </c>
      <c r="J20" s="50">
        <v>78300</v>
      </c>
      <c r="K20" s="16"/>
      <c r="L20" s="13"/>
      <c r="M20" s="6"/>
    </row>
    <row r="21" spans="1:13" ht="75" x14ac:dyDescent="0.25">
      <c r="A21" s="14"/>
      <c r="B21" s="20"/>
      <c r="C21" s="17"/>
      <c r="D21" s="21"/>
      <c r="E21" s="39">
        <v>5</v>
      </c>
      <c r="F21" s="40" t="s">
        <v>17</v>
      </c>
      <c r="G21" s="43" t="s">
        <v>23</v>
      </c>
      <c r="H21" s="50">
        <v>500000</v>
      </c>
      <c r="I21" s="50">
        <v>500000</v>
      </c>
      <c r="J21" s="50">
        <v>500000</v>
      </c>
      <c r="K21" s="22"/>
      <c r="L21" s="23"/>
      <c r="M21" s="24"/>
    </row>
    <row r="22" spans="1:13" ht="112.5" x14ac:dyDescent="0.25">
      <c r="A22" s="14"/>
      <c r="B22" s="20"/>
      <c r="C22" s="17"/>
      <c r="D22" s="21"/>
      <c r="E22" s="39">
        <v>6</v>
      </c>
      <c r="F22" s="40" t="s">
        <v>17</v>
      </c>
      <c r="G22" s="43" t="s">
        <v>24</v>
      </c>
      <c r="H22" s="50">
        <v>40000</v>
      </c>
      <c r="I22" s="50">
        <v>40000</v>
      </c>
      <c r="J22" s="50">
        <v>40000</v>
      </c>
      <c r="K22" s="22">
        <v>25000</v>
      </c>
      <c r="L22" s="23">
        <v>25000</v>
      </c>
      <c r="M22" s="25"/>
    </row>
    <row r="23" spans="1:13" ht="75" x14ac:dyDescent="0.25">
      <c r="A23" s="14"/>
      <c r="B23" s="20"/>
      <c r="C23" s="17"/>
      <c r="D23" s="21"/>
      <c r="E23" s="39">
        <v>7</v>
      </c>
      <c r="F23" s="40" t="s">
        <v>17</v>
      </c>
      <c r="G23" s="43" t="s">
        <v>25</v>
      </c>
      <c r="H23" s="50">
        <v>100000</v>
      </c>
      <c r="I23" s="50">
        <v>100000</v>
      </c>
      <c r="J23" s="50">
        <v>100000</v>
      </c>
      <c r="K23" s="22"/>
      <c r="L23" s="23"/>
      <c r="M23" s="25"/>
    </row>
    <row r="24" spans="1:13" ht="81.75" customHeight="1" x14ac:dyDescent="0.25">
      <c r="A24" s="14"/>
      <c r="B24" s="20"/>
      <c r="C24" s="17"/>
      <c r="D24" s="21"/>
      <c r="E24" s="39">
        <v>8</v>
      </c>
      <c r="F24" s="40" t="s">
        <v>17</v>
      </c>
      <c r="G24" s="43" t="s">
        <v>26</v>
      </c>
      <c r="H24" s="50">
        <v>16500000</v>
      </c>
      <c r="I24" s="50">
        <v>3105900</v>
      </c>
      <c r="J24" s="50">
        <v>3534800</v>
      </c>
      <c r="K24" s="22"/>
      <c r="L24" s="23"/>
      <c r="M24" s="24"/>
    </row>
    <row r="25" spans="1:13" ht="112.5" x14ac:dyDescent="0.25">
      <c r="A25" s="14"/>
      <c r="B25" s="20"/>
      <c r="C25" s="17"/>
      <c r="D25" s="21"/>
      <c r="E25" s="39">
        <v>9</v>
      </c>
      <c r="F25" s="40" t="s">
        <v>17</v>
      </c>
      <c r="G25" s="41" t="s">
        <v>27</v>
      </c>
      <c r="H25" s="50">
        <v>3496284.21</v>
      </c>
      <c r="I25" s="50">
        <v>4115600</v>
      </c>
      <c r="J25" s="50">
        <v>4115600</v>
      </c>
      <c r="K25" s="22"/>
      <c r="L25" s="23"/>
      <c r="M25" s="24"/>
    </row>
    <row r="26" spans="1:13" ht="187.5" x14ac:dyDescent="0.25">
      <c r="A26" s="14"/>
      <c r="B26" s="20"/>
      <c r="C26" s="17"/>
      <c r="D26" s="21"/>
      <c r="E26" s="39">
        <v>10</v>
      </c>
      <c r="F26" s="40" t="s">
        <v>17</v>
      </c>
      <c r="G26" s="41" t="s">
        <v>28</v>
      </c>
      <c r="H26" s="50">
        <v>36300200</v>
      </c>
      <c r="I26" s="50">
        <v>1876247.28</v>
      </c>
      <c r="J26" s="50">
        <v>7619100</v>
      </c>
      <c r="K26" s="22"/>
      <c r="L26" s="23"/>
      <c r="M26" s="24"/>
    </row>
    <row r="27" spans="1:13" ht="225" x14ac:dyDescent="0.25">
      <c r="A27" s="14"/>
      <c r="B27" s="20"/>
      <c r="C27" s="17"/>
      <c r="D27" s="21"/>
      <c r="E27" s="39">
        <v>11</v>
      </c>
      <c r="F27" s="40" t="s">
        <v>17</v>
      </c>
      <c r="G27" s="41" t="s">
        <v>29</v>
      </c>
      <c r="H27" s="50">
        <v>25035000</v>
      </c>
      <c r="I27" s="50">
        <v>281444.47999999998</v>
      </c>
      <c r="J27" s="50">
        <v>4737800</v>
      </c>
      <c r="K27" s="22"/>
      <c r="L27" s="23"/>
      <c r="M27" s="24"/>
    </row>
    <row r="28" spans="1:13" ht="187.5" x14ac:dyDescent="0.25">
      <c r="A28" s="14"/>
      <c r="B28" s="20"/>
      <c r="C28" s="17"/>
      <c r="D28" s="21"/>
      <c r="E28" s="39">
        <v>12</v>
      </c>
      <c r="F28" s="40" t="s">
        <v>17</v>
      </c>
      <c r="G28" s="41" t="s">
        <v>30</v>
      </c>
      <c r="H28" s="50">
        <v>4558600</v>
      </c>
      <c r="I28" s="50">
        <v>0</v>
      </c>
      <c r="J28" s="50">
        <v>4930600</v>
      </c>
      <c r="K28" s="22"/>
      <c r="L28" s="23"/>
      <c r="M28" s="24"/>
    </row>
    <row r="29" spans="1:13" ht="56.25" x14ac:dyDescent="0.25">
      <c r="A29" s="14"/>
      <c r="B29" s="20"/>
      <c r="C29" s="17"/>
      <c r="D29" s="21"/>
      <c r="E29" s="39">
        <v>13</v>
      </c>
      <c r="F29" s="40" t="s">
        <v>17</v>
      </c>
      <c r="G29" s="41" t="s">
        <v>31</v>
      </c>
      <c r="H29" s="50">
        <v>2266400</v>
      </c>
      <c r="I29" s="50">
        <v>2266400</v>
      </c>
      <c r="J29" s="50">
        <v>2266400</v>
      </c>
      <c r="K29" s="22"/>
      <c r="L29" s="23"/>
      <c r="M29" s="24"/>
    </row>
    <row r="30" spans="1:13" ht="112.5" x14ac:dyDescent="0.25">
      <c r="A30" s="14"/>
      <c r="B30" s="20"/>
      <c r="C30" s="17"/>
      <c r="D30" s="21"/>
      <c r="E30" s="39">
        <v>14</v>
      </c>
      <c r="F30" s="40" t="s">
        <v>17</v>
      </c>
      <c r="G30" s="41" t="s">
        <v>32</v>
      </c>
      <c r="H30" s="50">
        <v>100</v>
      </c>
      <c r="I30" s="50">
        <v>0</v>
      </c>
      <c r="J30" s="50">
        <v>0</v>
      </c>
      <c r="K30" s="22"/>
      <c r="L30" s="23"/>
      <c r="M30" s="24"/>
    </row>
    <row r="31" spans="1:13" ht="225" x14ac:dyDescent="0.25">
      <c r="A31" s="14"/>
      <c r="B31" s="20"/>
      <c r="C31" s="17"/>
      <c r="D31" s="21"/>
      <c r="E31" s="39">
        <v>15</v>
      </c>
      <c r="F31" s="40" t="s">
        <v>17</v>
      </c>
      <c r="G31" s="41" t="s">
        <v>33</v>
      </c>
      <c r="H31" s="50">
        <v>3304300</v>
      </c>
      <c r="I31" s="50">
        <v>1870400</v>
      </c>
      <c r="J31" s="50">
        <v>1192900</v>
      </c>
      <c r="K31" s="22"/>
      <c r="L31" s="23"/>
      <c r="M31" s="24"/>
    </row>
    <row r="32" spans="1:13" ht="75" x14ac:dyDescent="0.25">
      <c r="A32" s="14"/>
      <c r="B32" s="20"/>
      <c r="C32" s="17"/>
      <c r="D32" s="21"/>
      <c r="E32" s="39">
        <v>16</v>
      </c>
      <c r="F32" s="40" t="s">
        <v>17</v>
      </c>
      <c r="G32" s="41" t="s">
        <v>34</v>
      </c>
      <c r="H32" s="51">
        <v>29738600</v>
      </c>
      <c r="I32" s="50">
        <v>16833000</v>
      </c>
      <c r="J32" s="50">
        <v>10736000</v>
      </c>
      <c r="K32" s="22"/>
      <c r="L32" s="23"/>
      <c r="M32" s="24"/>
    </row>
    <row r="33" spans="1:14" ht="206.25" x14ac:dyDescent="0.25">
      <c r="A33" s="14"/>
      <c r="B33" s="20"/>
      <c r="C33" s="17"/>
      <c r="D33" s="21"/>
      <c r="E33" s="39">
        <v>17</v>
      </c>
      <c r="F33" s="40" t="s">
        <v>17</v>
      </c>
      <c r="G33" s="41" t="s">
        <v>35</v>
      </c>
      <c r="H33" s="50">
        <v>5598000</v>
      </c>
      <c r="I33" s="50">
        <v>6025300</v>
      </c>
      <c r="J33" s="50">
        <v>6266300</v>
      </c>
      <c r="K33" s="22"/>
      <c r="L33" s="23"/>
      <c r="M33" s="24"/>
    </row>
    <row r="34" spans="1:14" ht="225" x14ac:dyDescent="0.25">
      <c r="A34" s="14"/>
      <c r="B34" s="20"/>
      <c r="C34" s="17"/>
      <c r="D34" s="21"/>
      <c r="E34" s="39">
        <v>18</v>
      </c>
      <c r="F34" s="40" t="s">
        <v>17</v>
      </c>
      <c r="G34" s="41" t="s">
        <v>36</v>
      </c>
      <c r="H34" s="50">
        <v>28431200</v>
      </c>
      <c r="I34" s="50">
        <v>30428400</v>
      </c>
      <c r="J34" s="50">
        <v>31628400</v>
      </c>
      <c r="K34" s="22"/>
      <c r="L34" s="23"/>
      <c r="M34" s="24"/>
    </row>
    <row r="35" spans="1:14" ht="131.25" x14ac:dyDescent="0.25">
      <c r="A35" s="14"/>
      <c r="B35" s="20"/>
      <c r="C35" s="17"/>
      <c r="D35" s="21"/>
      <c r="E35" s="39">
        <v>19</v>
      </c>
      <c r="F35" s="40" t="s">
        <v>17</v>
      </c>
      <c r="G35" s="41" t="s">
        <v>37</v>
      </c>
      <c r="H35" s="50">
        <v>47300</v>
      </c>
      <c r="I35" s="50">
        <v>49200</v>
      </c>
      <c r="J35" s="50">
        <v>51200</v>
      </c>
      <c r="K35" s="22"/>
      <c r="L35" s="23"/>
      <c r="M35" s="24"/>
    </row>
    <row r="36" spans="1:14" ht="248.25" customHeight="1" x14ac:dyDescent="0.25">
      <c r="A36" s="14"/>
      <c r="B36" s="20"/>
      <c r="C36" s="17"/>
      <c r="D36" s="21"/>
      <c r="E36" s="39">
        <v>20</v>
      </c>
      <c r="F36" s="40" t="s">
        <v>17</v>
      </c>
      <c r="G36" s="41" t="s">
        <v>38</v>
      </c>
      <c r="H36" s="50">
        <v>3732000</v>
      </c>
      <c r="I36" s="50">
        <v>4016866.67</v>
      </c>
      <c r="J36" s="50">
        <v>4177533.34</v>
      </c>
      <c r="K36" s="22"/>
      <c r="L36" s="23"/>
      <c r="M36" s="24"/>
    </row>
    <row r="37" spans="1:14" ht="187.5" x14ac:dyDescent="0.25">
      <c r="A37" s="14"/>
      <c r="B37" s="20"/>
      <c r="C37" s="17"/>
      <c r="D37" s="21"/>
      <c r="E37" s="39">
        <v>21</v>
      </c>
      <c r="F37" s="40" t="s">
        <v>17</v>
      </c>
      <c r="G37" s="41" t="s">
        <v>39</v>
      </c>
      <c r="H37" s="50">
        <v>1934200</v>
      </c>
      <c r="I37" s="50">
        <v>1934200</v>
      </c>
      <c r="J37" s="50">
        <v>1934200</v>
      </c>
      <c r="K37" s="22"/>
      <c r="L37" s="23"/>
      <c r="M37" s="24"/>
    </row>
    <row r="38" spans="1:14" ht="318.75" x14ac:dyDescent="0.25">
      <c r="A38" s="14"/>
      <c r="B38" s="20"/>
      <c r="C38" s="17"/>
      <c r="D38" s="21"/>
      <c r="E38" s="39">
        <v>22</v>
      </c>
      <c r="F38" s="40" t="s">
        <v>17</v>
      </c>
      <c r="G38" s="41" t="s">
        <v>40</v>
      </c>
      <c r="H38" s="50">
        <v>1230300</v>
      </c>
      <c r="I38" s="50">
        <v>1277300</v>
      </c>
      <c r="J38" s="50">
        <v>1289100</v>
      </c>
      <c r="K38" s="22"/>
      <c r="L38" s="23"/>
      <c r="M38" s="24"/>
    </row>
    <row r="39" spans="1:14" ht="300" x14ac:dyDescent="0.25">
      <c r="A39" s="14"/>
      <c r="B39" s="20"/>
      <c r="C39" s="17"/>
      <c r="D39" s="21"/>
      <c r="E39" s="39">
        <v>23</v>
      </c>
      <c r="F39" s="40" t="s">
        <v>17</v>
      </c>
      <c r="G39" s="41" t="s">
        <v>41</v>
      </c>
      <c r="H39" s="50">
        <v>100000</v>
      </c>
      <c r="I39" s="50">
        <v>0</v>
      </c>
      <c r="J39" s="50">
        <v>0</v>
      </c>
      <c r="K39" s="22"/>
      <c r="L39" s="23"/>
      <c r="M39" s="24"/>
    </row>
    <row r="40" spans="1:14" ht="225" x14ac:dyDescent="0.25">
      <c r="A40" s="14"/>
      <c r="B40" s="20"/>
      <c r="C40" s="17"/>
      <c r="D40" s="21"/>
      <c r="E40" s="39">
        <v>24</v>
      </c>
      <c r="F40" s="40" t="s">
        <v>17</v>
      </c>
      <c r="G40" s="45" t="s">
        <v>42</v>
      </c>
      <c r="H40" s="50">
        <v>615100</v>
      </c>
      <c r="I40" s="50">
        <v>647500</v>
      </c>
      <c r="J40" s="50">
        <v>647500</v>
      </c>
      <c r="K40" s="22"/>
      <c r="L40" s="23"/>
      <c r="M40" s="24"/>
    </row>
    <row r="41" spans="1:14" ht="206.25" x14ac:dyDescent="0.25">
      <c r="A41" s="14"/>
      <c r="B41" s="20"/>
      <c r="C41" s="17"/>
      <c r="D41" s="21"/>
      <c r="E41" s="39">
        <v>25</v>
      </c>
      <c r="F41" s="46" t="s">
        <v>17</v>
      </c>
      <c r="G41" s="41" t="s">
        <v>43</v>
      </c>
      <c r="H41" s="50">
        <v>17500000</v>
      </c>
      <c r="I41" s="50">
        <v>21000000</v>
      </c>
      <c r="J41" s="50">
        <v>5000000</v>
      </c>
      <c r="K41" s="22"/>
      <c r="L41" s="23"/>
      <c r="M41" s="24"/>
      <c r="N41" s="26"/>
    </row>
    <row r="42" spans="1:14" ht="150" x14ac:dyDescent="0.25">
      <c r="A42" s="14"/>
      <c r="B42" s="20"/>
      <c r="C42" s="17"/>
      <c r="D42" s="21"/>
      <c r="E42" s="39">
        <v>26</v>
      </c>
      <c r="F42" s="40" t="s">
        <v>17</v>
      </c>
      <c r="G42" s="47" t="s">
        <v>44</v>
      </c>
      <c r="H42" s="50">
        <f>1000000</f>
        <v>1000000</v>
      </c>
      <c r="I42" s="50">
        <v>0</v>
      </c>
      <c r="J42" s="50">
        <v>0</v>
      </c>
      <c r="K42" s="22"/>
      <c r="L42" s="23"/>
      <c r="M42" s="24"/>
      <c r="N42" s="26"/>
    </row>
    <row r="43" spans="1:14" ht="206.25" x14ac:dyDescent="0.25">
      <c r="A43" s="14"/>
      <c r="B43" s="20"/>
      <c r="C43" s="17"/>
      <c r="D43" s="21"/>
      <c r="E43" s="39">
        <v>27</v>
      </c>
      <c r="F43" s="46" t="s">
        <v>17</v>
      </c>
      <c r="G43" s="48" t="s">
        <v>45</v>
      </c>
      <c r="H43" s="51">
        <v>500000</v>
      </c>
      <c r="I43" s="51">
        <v>500000</v>
      </c>
      <c r="J43" s="50">
        <v>500000</v>
      </c>
      <c r="K43" s="22"/>
      <c r="L43" s="23"/>
      <c r="M43" s="24"/>
      <c r="N43" s="27"/>
    </row>
    <row r="44" spans="1:14" ht="375" x14ac:dyDescent="0.25">
      <c r="A44" s="14"/>
      <c r="B44" s="20"/>
      <c r="C44" s="17"/>
      <c r="D44" s="21"/>
      <c r="E44" s="39">
        <v>28</v>
      </c>
      <c r="F44" s="46" t="s">
        <v>17</v>
      </c>
      <c r="G44" s="48" t="s">
        <v>46</v>
      </c>
      <c r="H44" s="51">
        <f>1695900+5300000+3797905</f>
        <v>10793805</v>
      </c>
      <c r="I44" s="51">
        <v>0</v>
      </c>
      <c r="J44" s="50">
        <v>0</v>
      </c>
      <c r="K44" s="22"/>
      <c r="L44" s="23"/>
      <c r="M44" s="24"/>
      <c r="N44" s="27"/>
    </row>
    <row r="45" spans="1:14" ht="150" x14ac:dyDescent="0.25">
      <c r="A45" s="14"/>
      <c r="B45" s="20"/>
      <c r="C45" s="17"/>
      <c r="D45" s="21"/>
      <c r="E45" s="39">
        <v>29</v>
      </c>
      <c r="F45" s="46" t="s">
        <v>17</v>
      </c>
      <c r="G45" s="48" t="s">
        <v>53</v>
      </c>
      <c r="H45" s="51">
        <v>2117000</v>
      </c>
      <c r="I45" s="51">
        <v>0</v>
      </c>
      <c r="J45" s="50">
        <v>0</v>
      </c>
      <c r="K45" s="22"/>
      <c r="L45" s="23"/>
      <c r="M45" s="24"/>
      <c r="N45" s="27"/>
    </row>
    <row r="46" spans="1:14" ht="112.5" x14ac:dyDescent="0.25">
      <c r="A46" s="14"/>
      <c r="B46" s="20"/>
      <c r="C46" s="17"/>
      <c r="D46" s="21"/>
      <c r="E46" s="39">
        <v>30</v>
      </c>
      <c r="F46" s="46" t="s">
        <v>47</v>
      </c>
      <c r="G46" s="48" t="s">
        <v>50</v>
      </c>
      <c r="H46" s="51">
        <v>3000000</v>
      </c>
      <c r="I46" s="51">
        <v>0</v>
      </c>
      <c r="J46" s="50">
        <v>0</v>
      </c>
      <c r="K46" s="22"/>
      <c r="L46" s="23"/>
      <c r="M46" s="24"/>
      <c r="N46" s="27"/>
    </row>
    <row r="47" spans="1:14" ht="187.5" x14ac:dyDescent="0.25">
      <c r="A47" s="14"/>
      <c r="B47" s="20"/>
      <c r="C47" s="17"/>
      <c r="D47" s="21"/>
      <c r="E47" s="39">
        <v>31</v>
      </c>
      <c r="F47" s="46" t="s">
        <v>17</v>
      </c>
      <c r="G47" s="48" t="s">
        <v>51</v>
      </c>
      <c r="H47" s="51">
        <f>4502569.87+317411.79</f>
        <v>4819981.66</v>
      </c>
      <c r="I47" s="51">
        <v>0</v>
      </c>
      <c r="J47" s="50">
        <v>0</v>
      </c>
      <c r="K47" s="22"/>
      <c r="L47" s="23"/>
      <c r="M47" s="24"/>
      <c r="N47" s="27"/>
    </row>
    <row r="48" spans="1:14" ht="207" customHeight="1" x14ac:dyDescent="0.25">
      <c r="A48" s="14"/>
      <c r="B48" s="20"/>
      <c r="C48" s="17"/>
      <c r="D48" s="21"/>
      <c r="E48" s="39">
        <v>32</v>
      </c>
      <c r="F48" s="46" t="s">
        <v>17</v>
      </c>
      <c r="G48" s="48" t="s">
        <v>52</v>
      </c>
      <c r="H48" s="44">
        <v>2856706.04</v>
      </c>
      <c r="I48" s="44">
        <v>0</v>
      </c>
      <c r="J48" s="42">
        <v>0</v>
      </c>
      <c r="K48" s="22"/>
      <c r="L48" s="23"/>
      <c r="M48" s="24"/>
      <c r="N48" s="27"/>
    </row>
    <row r="49" spans="1:14" ht="18.75" x14ac:dyDescent="0.25">
      <c r="A49" s="14"/>
      <c r="B49" s="20"/>
      <c r="C49" s="17"/>
      <c r="D49" s="21"/>
      <c r="E49" s="39"/>
      <c r="F49" s="46"/>
      <c r="G49" s="48"/>
      <c r="H49" s="44"/>
      <c r="I49" s="44"/>
      <c r="J49" s="42"/>
      <c r="K49" s="22"/>
      <c r="L49" s="23"/>
      <c r="M49" s="24"/>
      <c r="N49" s="27"/>
    </row>
    <row r="50" spans="1:14" ht="18.75" x14ac:dyDescent="0.3">
      <c r="A50" s="28"/>
      <c r="B50" s="28"/>
      <c r="C50" s="28"/>
      <c r="D50" s="29"/>
      <c r="E50" s="52" t="s">
        <v>48</v>
      </c>
      <c r="F50" s="52"/>
      <c r="G50" s="52"/>
      <c r="H50" s="49">
        <f>H17+H18+H19+H20+H21+H22+H23+H24+H25+H26+H27+H28+H29+H30+H31+H32+H33+H34+H35+H36+H37+H38+H39+H40+H41+H42+H43+H44+H45+H46+H47+H48</f>
        <v>221333976.91</v>
      </c>
      <c r="I50" s="49">
        <f>I17+I18+I19+I20+I21+I22+I23+I24+I25+I26+I27+I28+I29+I30+I31+I32+I33+I34+I35+I36+I37+I38+I39+I40+I41+I42+I43</f>
        <v>112767658.43000001</v>
      </c>
      <c r="J50" s="49">
        <f>J17+J18+J19+J20+J21+J22+J23+J24+J25+J26+J27+J28+J29+J30+J31+J32+J33+J34+J35+J36+J37+J38+J39+J40+J41+J42+J43</f>
        <v>106567333.34</v>
      </c>
      <c r="K50" s="30">
        <v>144055600</v>
      </c>
      <c r="L50" s="31">
        <v>137528400</v>
      </c>
      <c r="M50" s="6"/>
    </row>
    <row r="51" spans="1:14" ht="15" customHeight="1" x14ac:dyDescent="0.25">
      <c r="A51" s="32"/>
      <c r="B51" s="32"/>
      <c r="C51" s="32"/>
      <c r="D51" s="32"/>
      <c r="E51" s="53" t="s">
        <v>49</v>
      </c>
      <c r="F51" s="53"/>
      <c r="G51" s="53"/>
      <c r="H51" s="53"/>
      <c r="I51" s="53"/>
      <c r="J51" s="53"/>
      <c r="K51" s="33"/>
      <c r="L51" s="33"/>
      <c r="M51" s="6"/>
    </row>
    <row r="52" spans="1:14" ht="15" customHeight="1" x14ac:dyDescent="0.25">
      <c r="A52" s="9"/>
      <c r="B52" s="9"/>
      <c r="C52" s="9"/>
      <c r="D52" s="9"/>
      <c r="E52" s="9"/>
      <c r="F52" s="9"/>
      <c r="G52" s="9"/>
      <c r="H52" s="34"/>
      <c r="I52" s="9"/>
      <c r="J52" s="9"/>
      <c r="K52" s="6"/>
      <c r="L52" s="6"/>
      <c r="M52" s="6"/>
    </row>
    <row r="53" spans="1:14" x14ac:dyDescent="0.25">
      <c r="E53" s="35"/>
      <c r="F53" s="35"/>
      <c r="G53" s="35"/>
      <c r="H53" s="35"/>
      <c r="I53" s="35"/>
      <c r="J53" s="35"/>
    </row>
    <row r="54" spans="1:14" x14ac:dyDescent="0.25">
      <c r="H54" s="36"/>
      <c r="I54" s="36"/>
      <c r="J54" s="36"/>
    </row>
    <row r="55" spans="1:14" x14ac:dyDescent="0.25">
      <c r="H55" s="36"/>
      <c r="I55" s="36"/>
      <c r="J55" s="36"/>
    </row>
    <row r="56" spans="1:14" x14ac:dyDescent="0.25">
      <c r="I56" s="36"/>
      <c r="J56" s="36"/>
    </row>
    <row r="58" spans="1:14" x14ac:dyDescent="0.25">
      <c r="H58" s="36"/>
    </row>
  </sheetData>
  <mergeCells count="13">
    <mergeCell ref="H1:M1"/>
    <mergeCell ref="H2:M2"/>
    <mergeCell ref="H3:M3"/>
    <mergeCell ref="H5:M5"/>
    <mergeCell ref="H6:M6"/>
    <mergeCell ref="E50:G50"/>
    <mergeCell ref="E51:J51"/>
    <mergeCell ref="H7:M7"/>
    <mergeCell ref="E11:L11"/>
    <mergeCell ref="E14:E15"/>
    <mergeCell ref="F14:F15"/>
    <mergeCell ref="G14:G15"/>
    <mergeCell ref="H14:J14"/>
  </mergeCells>
  <pageMargins left="0.98425196850393704" right="0.59055118110236227" top="0.98425196850393704" bottom="0.78740157480314965" header="0.51181102362204722" footer="0.51181102362204722"/>
  <pageSetup paperSize="9" scale="60" firstPageNumber="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Template/>
  <TotalTime>897</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Приложение №15</vt:lpstr>
      <vt:lpstr>'Приложение №15'!Print_Area_0</vt:lpstr>
      <vt:lpstr>'Приложение №15'!Заголовки_для_печати</vt:lpstr>
      <vt:lpstr>'Приложение №15'!Область_печати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Семерикова Иванна Владимиров</dc:creator>
  <dc:description/>
  <cp:lastModifiedBy>Семерикова Иванна Владимиров</cp:lastModifiedBy>
  <cp:revision>15</cp:revision>
  <cp:lastPrinted>2021-07-15T12:27:12Z</cp:lastPrinted>
  <dcterms:created xsi:type="dcterms:W3CDTF">2016-10-25T08:36:41Z</dcterms:created>
  <dcterms:modified xsi:type="dcterms:W3CDTF">2021-07-16T12:56:27Z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